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anielMartin\Desktop\Formal Schools\"/>
    </mc:Choice>
  </mc:AlternateContent>
  <xr:revisionPtr revIDLastSave="0" documentId="13_ncr:1_{4D9EAD51-8181-4ABC-91DB-4406EA3EC07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udget-Projected" sheetId="2" r:id="rId1"/>
    <sheet name="Budget-Comparison (Bar Graph)" sheetId="5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5" l="1"/>
  <c r="F37" i="5"/>
  <c r="E38" i="5"/>
  <c r="E39" i="5"/>
  <c r="E40" i="5"/>
  <c r="E41" i="5"/>
  <c r="E42" i="5"/>
  <c r="E43" i="5"/>
  <c r="E37" i="5"/>
  <c r="F39" i="5"/>
  <c r="F40" i="5"/>
  <c r="F41" i="5"/>
  <c r="F42" i="5"/>
  <c r="F43" i="5"/>
  <c r="F38" i="5"/>
  <c r="B36" i="2"/>
  <c r="G8" i="2" s="1"/>
  <c r="B42" i="5" s="1"/>
  <c r="B27" i="2"/>
  <c r="G6" i="2" s="1"/>
  <c r="B40" i="5" s="1"/>
  <c r="C37" i="2"/>
  <c r="B37" i="2"/>
  <c r="C36" i="2"/>
  <c r="H8" i="2" s="1"/>
  <c r="C32" i="2"/>
  <c r="H7" i="2" s="1"/>
  <c r="B32" i="2"/>
  <c r="G7" i="2" s="1"/>
  <c r="B41" i="5" s="1"/>
  <c r="C27" i="2"/>
  <c r="H6" i="2" s="1"/>
  <c r="C19" i="2"/>
  <c r="H5" i="2" s="1"/>
  <c r="B19" i="2"/>
  <c r="G5" i="2" s="1"/>
  <c r="B39" i="5" s="1"/>
  <c r="C13" i="2"/>
  <c r="H4" i="2" s="1"/>
  <c r="B13" i="2"/>
  <c r="G4" i="2" s="1"/>
  <c r="B38" i="5" s="1"/>
  <c r="A37" i="5"/>
  <c r="B37" i="5"/>
  <c r="A38" i="5"/>
  <c r="A39" i="5"/>
  <c r="A40" i="5"/>
  <c r="A41" i="5"/>
  <c r="A42" i="5"/>
  <c r="A43" i="5"/>
  <c r="G9" i="2" l="1"/>
  <c r="H9" i="2"/>
  <c r="B43" i="5" l="1"/>
  <c r="B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Martin</author>
  </authors>
  <commentList>
    <comment ref="B5" authorId="0" shapeId="0" xr:uid="{E4C8731C-0E8C-4BFD-AA2D-556B74C7CF37}">
      <text>
        <r>
          <rPr>
            <b/>
            <sz val="9"/>
            <color indexed="81"/>
            <rFont val="Tahoma"/>
            <family val="2"/>
          </rPr>
          <t>Input data in these lighter fields - the rest will update</t>
        </r>
      </text>
    </comment>
  </commentList>
</comments>
</file>

<file path=xl/sharedStrings.xml><?xml version="1.0" encoding="utf-8"?>
<sst xmlns="http://schemas.openxmlformats.org/spreadsheetml/2006/main" count="52" uniqueCount="45">
  <si>
    <t>FORMAL BUDGET</t>
  </si>
  <si>
    <t>Expenses</t>
  </si>
  <si>
    <t>Estimated Cost</t>
  </si>
  <si>
    <t>Actual Cost</t>
  </si>
  <si>
    <t>Expense Breakdown</t>
  </si>
  <si>
    <t>Estimated Totals</t>
  </si>
  <si>
    <t>Actual Totals</t>
  </si>
  <si>
    <t>VENUE</t>
  </si>
  <si>
    <t>Venue costs</t>
  </si>
  <si>
    <t>Room/venue hire</t>
  </si>
  <si>
    <t>Refreshment costs</t>
  </si>
  <si>
    <t>Staff (security, check-in staff, etc.)</t>
  </si>
  <si>
    <t>Entertainment costs</t>
  </si>
  <si>
    <t>Furniture rentals</t>
  </si>
  <si>
    <t>Promotion costs</t>
  </si>
  <si>
    <t>Equipment rentals (speakers, microphones, etc.)</t>
  </si>
  <si>
    <t>Miscellaneous costs</t>
  </si>
  <si>
    <t>Decorations</t>
  </si>
  <si>
    <t>GRAND TOTAL</t>
  </si>
  <si>
    <t>Signage</t>
  </si>
  <si>
    <t>Other</t>
  </si>
  <si>
    <t>Total  Venue</t>
  </si>
  <si>
    <t>REFRESHMENTS</t>
  </si>
  <si>
    <t>Food</t>
  </si>
  <si>
    <t>Drinks</t>
  </si>
  <si>
    <t xml:space="preserve">Total Refreshments </t>
  </si>
  <si>
    <t>ENTERTAINMENT</t>
  </si>
  <si>
    <t>Performers</t>
  </si>
  <si>
    <t>Performer travel</t>
  </si>
  <si>
    <t>Performer accommodations</t>
  </si>
  <si>
    <t>Photographer / Videographer</t>
  </si>
  <si>
    <t xml:space="preserve">Other </t>
  </si>
  <si>
    <t>Total Program</t>
  </si>
  <si>
    <t>PROMOTION</t>
  </si>
  <si>
    <t>Physical Advertisements(flyers, stickers, etc.)</t>
  </si>
  <si>
    <t>Printed agendas/programs</t>
  </si>
  <si>
    <t>Total Promotion</t>
  </si>
  <si>
    <t>MISCELLANEOUS</t>
  </si>
  <si>
    <t>Transport</t>
  </si>
  <si>
    <t>Total Other</t>
  </si>
  <si>
    <r>
      <rPr>
        <b/>
        <sz val="36"/>
        <color indexed="8"/>
        <rFont val="Calibri"/>
      </rPr>
      <t>FORMAL</t>
    </r>
    <r>
      <rPr>
        <b/>
        <sz val="18"/>
        <color indexed="8"/>
        <rFont val="Calibri"/>
        <family val="2"/>
      </rPr>
      <t xml:space="preserve"> </t>
    </r>
    <r>
      <rPr>
        <b/>
        <sz val="36"/>
        <color indexed="8"/>
        <rFont val="Calibri"/>
      </rPr>
      <t>BUDGET</t>
    </r>
  </si>
  <si>
    <t>PROJECTED TOTAL BUDGET:</t>
  </si>
  <si>
    <t>ACTUAL TOTAL BUDGET:</t>
  </si>
  <si>
    <t>(Sheet 2 of 2)</t>
  </si>
  <si>
    <t>(Sheet 1 of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</si>
</sst>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&quot;$&quot;#,##0.00"/>
    <numFmt numFmtId="166" formatCode="_-[$£-809]* #,##0.00_-;\-[$£-809]* #,##0.00_-;_-[$£-809]* &quot;-&quot;??_-;_-@_-"/>
    <numFmt numFmtId="167" formatCode="_([$$-409]* #,##0.00_);_([$$-409]* \(#,##0.00\);_([$$-409]* &quot;-&quot;??_);_(@_)"/>
    <numFmt numFmtId="168" formatCode="_-[$$-C09]* #,##0.00_-;\-[$$-C09]* #,##0.00_-;_-[$$-C09]* &quot;-&quot;??_-;_-@_-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36"/>
      <color indexed="8"/>
      <name val="Calibri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sz val="11"/>
      <color theme="1"/>
      <name val="Neue Plak Regular"/>
    </font>
    <font>
      <b/>
      <sz val="11"/>
      <color theme="1"/>
      <name val="Neue Plak Regular"/>
    </font>
    <font>
      <b/>
      <sz val="12"/>
      <color theme="1"/>
      <name val="Neue Plak Regular"/>
    </font>
    <font>
      <b/>
      <sz val="14"/>
      <color theme="0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349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0096"/>
        <bgColor indexed="64"/>
      </patternFill>
    </fill>
    <fill>
      <patternFill patternType="solid">
        <fgColor rgb="FF5F2DD5"/>
        <bgColor indexed="64"/>
      </patternFill>
    </fill>
    <fill>
      <patternFill patternType="solid">
        <fgColor rgb="FF593FD2"/>
        <bgColor indexed="64"/>
      </patternFill>
    </fill>
    <fill>
      <patternFill patternType="solid">
        <fgColor rgb="FFF5B31A"/>
        <bgColor indexed="64"/>
      </patternFill>
    </fill>
    <fill>
      <patternFill patternType="solid">
        <fgColor rgb="FF31D99C"/>
        <bgColor indexed="64"/>
      </patternFill>
    </fill>
    <fill>
      <patternFill patternType="solid">
        <fgColor rgb="FF55C8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165" fontId="0" fillId="0" borderId="0"/>
    <xf numFmtId="0" fontId="5" fillId="0" borderId="0"/>
    <xf numFmtId="9" fontId="4" fillId="0" borderId="0" applyFont="0" applyFill="0" applyBorder="0" applyAlignment="0" applyProtection="0"/>
  </cellStyleXfs>
  <cellXfs count="67">
    <xf numFmtId="165" fontId="0" fillId="0" borderId="0" xfId="0"/>
    <xf numFmtId="0" fontId="5" fillId="0" borderId="1" xfId="1" applyBorder="1"/>
    <xf numFmtId="0" fontId="7" fillId="0" borderId="1" xfId="1" applyFont="1" applyBorder="1"/>
    <xf numFmtId="0" fontId="4" fillId="0" borderId="0" xfId="1" applyFont="1"/>
    <xf numFmtId="0" fontId="7" fillId="2" borderId="2" xfId="1" applyFont="1" applyFill="1" applyBorder="1"/>
    <xf numFmtId="0" fontId="4" fillId="4" borderId="4" xfId="1" applyFont="1" applyFill="1" applyBorder="1"/>
    <xf numFmtId="0" fontId="7" fillId="2" borderId="4" xfId="1" applyFont="1" applyFill="1" applyBorder="1"/>
    <xf numFmtId="0" fontId="9" fillId="0" borderId="5" xfId="1" applyFont="1" applyBorder="1"/>
    <xf numFmtId="165" fontId="9" fillId="0" borderId="0" xfId="0" applyFont="1"/>
    <xf numFmtId="165" fontId="10" fillId="0" borderId="0" xfId="0" applyFont="1"/>
    <xf numFmtId="165" fontId="7" fillId="0" borderId="0" xfId="0" applyFont="1" applyAlignment="1">
      <alignment horizontal="left"/>
    </xf>
    <xf numFmtId="0" fontId="13" fillId="0" borderId="1" xfId="1" applyFont="1" applyBorder="1"/>
    <xf numFmtId="0" fontId="13" fillId="0" borderId="0" xfId="1" applyFont="1"/>
    <xf numFmtId="0" fontId="15" fillId="0" borderId="0" xfId="1" applyFont="1"/>
    <xf numFmtId="167" fontId="15" fillId="0" borderId="0" xfId="1" applyNumberFormat="1" applyFont="1"/>
    <xf numFmtId="0" fontId="14" fillId="0" borderId="0" xfId="1" applyFont="1"/>
    <xf numFmtId="168" fontId="12" fillId="0" borderId="0" xfId="0" applyNumberFormat="1" applyFont="1"/>
    <xf numFmtId="168" fontId="0" fillId="0" borderId="0" xfId="0" applyNumberFormat="1"/>
    <xf numFmtId="168" fontId="7" fillId="0" borderId="0" xfId="0" applyNumberFormat="1" applyFont="1" applyAlignment="1">
      <alignment horizontal="left"/>
    </xf>
    <xf numFmtId="168" fontId="9" fillId="0" borderId="0" xfId="0" applyNumberFormat="1" applyFont="1"/>
    <xf numFmtId="0" fontId="1" fillId="0" borderId="0" xfId="1" applyFont="1"/>
    <xf numFmtId="0" fontId="18" fillId="4" borderId="3" xfId="1" applyFont="1" applyFill="1" applyBorder="1"/>
    <xf numFmtId="0" fontId="19" fillId="4" borderId="4" xfId="1" applyFont="1" applyFill="1" applyBorder="1" applyAlignment="1">
      <alignment horizontal="left"/>
    </xf>
    <xf numFmtId="0" fontId="1" fillId="0" borderId="1" xfId="1" applyFont="1" applyBorder="1"/>
    <xf numFmtId="0" fontId="1" fillId="0" borderId="4" xfId="1" applyFont="1" applyBorder="1"/>
    <xf numFmtId="17" fontId="7" fillId="2" borderId="2" xfId="1" applyNumberFormat="1" applyFont="1" applyFill="1" applyBorder="1"/>
    <xf numFmtId="167" fontId="11" fillId="0" borderId="4" xfId="0" applyNumberFormat="1" applyFont="1" applyBorder="1"/>
    <xf numFmtId="167" fontId="1" fillId="0" borderId="4" xfId="1" applyNumberFormat="1" applyFont="1" applyBorder="1"/>
    <xf numFmtId="0" fontId="1" fillId="5" borderId="0" xfId="1" applyFont="1" applyFill="1"/>
    <xf numFmtId="0" fontId="1" fillId="6" borderId="0" xfId="1" applyFont="1" applyFill="1"/>
    <xf numFmtId="167" fontId="9" fillId="0" borderId="3" xfId="1" applyNumberFormat="1" applyFont="1" applyBorder="1"/>
    <xf numFmtId="0" fontId="16" fillId="3" borderId="0" xfId="1" applyFont="1" applyFill="1"/>
    <xf numFmtId="166" fontId="1" fillId="3" borderId="2" xfId="2" applyNumberFormat="1" applyFont="1" applyFill="1" applyBorder="1"/>
    <xf numFmtId="0" fontId="9" fillId="3" borderId="0" xfId="1" applyFont="1" applyFill="1"/>
    <xf numFmtId="167" fontId="1" fillId="3" borderId="2" xfId="2" applyNumberFormat="1" applyFont="1" applyFill="1" applyBorder="1"/>
    <xf numFmtId="167" fontId="1" fillId="7" borderId="2" xfId="2" applyNumberFormat="1" applyFont="1" applyFill="1" applyBorder="1"/>
    <xf numFmtId="167" fontId="7" fillId="0" borderId="3" xfId="2" applyNumberFormat="1" applyFont="1" applyBorder="1"/>
    <xf numFmtId="0" fontId="18" fillId="4" borderId="1" xfId="1" applyFont="1" applyFill="1" applyBorder="1"/>
    <xf numFmtId="0" fontId="6" fillId="0" borderId="6" xfId="1" applyFont="1" applyBorder="1"/>
    <xf numFmtId="0" fontId="17" fillId="4" borderId="1" xfId="1" applyFont="1" applyFill="1" applyBorder="1" applyAlignment="1">
      <alignment horizontal="left"/>
    </xf>
    <xf numFmtId="0" fontId="13" fillId="8" borderId="0" xfId="1" applyFont="1" applyFill="1"/>
    <xf numFmtId="0" fontId="13" fillId="9" borderId="0" xfId="1" applyFont="1" applyFill="1"/>
    <xf numFmtId="0" fontId="13" fillId="10" borderId="0" xfId="1" applyFont="1" applyFill="1"/>
    <xf numFmtId="0" fontId="16" fillId="7" borderId="0" xfId="1" applyFont="1" applyFill="1"/>
    <xf numFmtId="166" fontId="1" fillId="7" borderId="2" xfId="2" applyNumberFormat="1" applyFont="1" applyFill="1" applyBorder="1"/>
    <xf numFmtId="0" fontId="21" fillId="7" borderId="7" xfId="1" applyFont="1" applyFill="1" applyBorder="1"/>
    <xf numFmtId="0" fontId="16" fillId="8" borderId="0" xfId="1" applyFont="1" applyFill="1"/>
    <xf numFmtId="164" fontId="20" fillId="8" borderId="2" xfId="1" applyNumberFormat="1" applyFont="1" applyFill="1" applyBorder="1"/>
    <xf numFmtId="0" fontId="9" fillId="8" borderId="0" xfId="1" applyFont="1" applyFill="1"/>
    <xf numFmtId="167" fontId="1" fillId="8" borderId="2" xfId="2" applyNumberFormat="1" applyFont="1" applyFill="1" applyBorder="1"/>
    <xf numFmtId="0" fontId="16" fillId="10" borderId="0" xfId="1" applyFont="1" applyFill="1"/>
    <xf numFmtId="166" fontId="1" fillId="10" borderId="2" xfId="2" applyNumberFormat="1" applyFont="1" applyFill="1" applyBorder="1"/>
    <xf numFmtId="0" fontId="9" fillId="10" borderId="0" xfId="1" applyFont="1" applyFill="1"/>
    <xf numFmtId="167" fontId="1" fillId="10" borderId="2" xfId="2" applyNumberFormat="1" applyFont="1" applyFill="1" applyBorder="1"/>
    <xf numFmtId="0" fontId="16" fillId="9" borderId="0" xfId="1" applyFont="1" applyFill="1"/>
    <xf numFmtId="166" fontId="1" fillId="9" borderId="2" xfId="2" applyNumberFormat="1" applyFont="1" applyFill="1" applyBorder="1"/>
    <xf numFmtId="0" fontId="9" fillId="9" borderId="0" xfId="1" applyFont="1" applyFill="1"/>
    <xf numFmtId="167" fontId="1" fillId="9" borderId="2" xfId="2" applyNumberFormat="1" applyFont="1" applyFill="1" applyBorder="1"/>
    <xf numFmtId="0" fontId="2" fillId="4" borderId="5" xfId="1" applyFont="1" applyFill="1" applyBorder="1"/>
    <xf numFmtId="0" fontId="2" fillId="4" borderId="1" xfId="1" applyFont="1" applyFill="1" applyBorder="1"/>
    <xf numFmtId="0" fontId="8" fillId="4" borderId="1" xfId="1" applyFont="1" applyFill="1" applyBorder="1"/>
    <xf numFmtId="165" fontId="0" fillId="0" borderId="1" xfId="0" applyBorder="1"/>
    <xf numFmtId="167" fontId="1" fillId="11" borderId="2" xfId="2" applyNumberFormat="1" applyFont="1" applyFill="1" applyBorder="1"/>
    <xf numFmtId="167" fontId="1" fillId="12" borderId="2" xfId="2" applyNumberFormat="1" applyFont="1" applyFill="1" applyBorder="1"/>
    <xf numFmtId="167" fontId="1" fillId="13" borderId="2" xfId="2" applyNumberFormat="1" applyFont="1" applyFill="1" applyBorder="1"/>
    <xf numFmtId="167" fontId="1" fillId="14" borderId="2" xfId="2" applyNumberFormat="1" applyFont="1" applyFill="1" applyBorder="1"/>
    <xf numFmtId="167" fontId="1" fillId="15" borderId="2" xfId="2" applyNumberFormat="1" applyFont="1" applyFill="1" applyBorder="1"/>
  </cellXfs>
  <cellStyles count="3">
    <cellStyle name="Normal" xfId="0" builtinId="0" customBuiltin="1"/>
    <cellStyle name="Normal 2" xfId="1" xr:uid="{00000000-0005-0000-0000-000002000000}"/>
    <cellStyle name="Percent" xfId="2" builtinId="5"/>
  </cellStyles>
  <dxfs count="0"/>
  <tableStyles count="0" defaultTableStyle="TableStyleMedium9" defaultPivotStyle="PivotStyleMedium4"/>
  <colors>
    <mruColors>
      <color rgb="FF55C8E8"/>
      <color rgb="FFD3349A"/>
      <color rgb="FF01517F"/>
      <color rgb="FF31D99C"/>
      <color rgb="FFD1521D"/>
      <color rgb="FF593FD2"/>
      <color rgb="FFF5B31A"/>
      <color rgb="FFF4F8F9"/>
      <color rgb="FF0589A3"/>
      <color rgb="FFADC9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solidFill>
                <a:srgbClr val="F5B31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40-434C-9142-4B679933E260}"/>
              </c:ext>
            </c:extLst>
          </c:dPt>
          <c:dPt>
            <c:idx val="1"/>
            <c:bubble3D val="0"/>
            <c:spPr>
              <a:solidFill>
                <a:srgbClr val="55C8E8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40-434C-9142-4B679933E260}"/>
              </c:ext>
            </c:extLst>
          </c:dPt>
          <c:dPt>
            <c:idx val="2"/>
            <c:bubble3D val="0"/>
            <c:spPr>
              <a:solidFill>
                <a:srgbClr val="31D99C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840-434C-9142-4B679933E260}"/>
              </c:ext>
            </c:extLst>
          </c:dPt>
          <c:dPt>
            <c:idx val="3"/>
            <c:bubble3D val="0"/>
            <c:spPr>
              <a:solidFill>
                <a:srgbClr val="D3349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840-434C-9142-4B679933E260}"/>
              </c:ext>
            </c:extLst>
          </c:dPt>
          <c:dPt>
            <c:idx val="4"/>
            <c:bubble3D val="0"/>
            <c:spPr>
              <a:solidFill>
                <a:srgbClr val="5445D1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840-434C-9142-4B679933E2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Neue Plak"/>
                    <a:ea typeface="Neue Plak"/>
                    <a:cs typeface="Neue Plak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'Budget-Projected'!$F$4:$F$8</c:f>
              <c:strCache>
                <c:ptCount val="5"/>
                <c:pt idx="0">
                  <c:v>Venue costs</c:v>
                </c:pt>
                <c:pt idx="1">
                  <c:v>Refreshment costs</c:v>
                </c:pt>
                <c:pt idx="2">
                  <c:v>Entertainment costs</c:v>
                </c:pt>
                <c:pt idx="3">
                  <c:v>Promotion costs</c:v>
                </c:pt>
                <c:pt idx="4">
                  <c:v>Miscellaneous costs</c:v>
                </c:pt>
              </c:strCache>
            </c:strRef>
          </c:cat>
          <c:val>
            <c:numRef>
              <c:f>'Budget-Projected'!$G$4:$G$8</c:f>
              <c:numCache>
                <c:formatCode>_([$$-409]* #,##0.00_);_([$$-409]* \(#,##0.00\);_([$$-409]* "-"??_);_(@_)</c:formatCode>
                <c:ptCount val="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40-434C-9142-4B679933E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52083299649101"/>
          <c:y val="0.207862252158239"/>
          <c:w val="0.32479102329867898"/>
          <c:h val="0.6222897258324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Neue Plak"/>
              <a:ea typeface="Neue Plak"/>
              <a:cs typeface="Neue Pla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2683859861599"/>
          <c:y val="2.9478458049886601E-2"/>
          <c:w val="0.42165848449105803"/>
          <c:h val="0.91304622636456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'Budget-Comparison (Bar Graph)'!$A$38</c:f>
              <c:strCache>
                <c:ptCount val="1"/>
                <c:pt idx="0">
                  <c:v>Venue costs</c:v>
                </c:pt>
              </c:strCache>
            </c:strRef>
          </c:tx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5B31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1C9-4952-A7D6-523D3B86BD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 (Bar Graph)'!$B$37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 (Bar Graph)'!$B$38</c:f>
              <c:numCache>
                <c:formatCode>_-[$$-C09]* #,##0.00_-;\-[$$-C09]* #,##0.00_-;_-[$$-C09]* "-"??_-;_-@_-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C-9849-B991-C14BE01F8BE7}"/>
            </c:ext>
          </c:extLst>
        </c:ser>
        <c:ser>
          <c:idx val="1"/>
          <c:order val="1"/>
          <c:tx>
            <c:strRef>
              <c:f>'Budget-Comparison (Bar Graph)'!$A$39</c:f>
              <c:strCache>
                <c:ptCount val="1"/>
                <c:pt idx="0">
                  <c:v>Refreshment costs</c:v>
                </c:pt>
              </c:strCache>
            </c:strRef>
          </c:tx>
          <c:spPr>
            <a:solidFill>
              <a:srgbClr val="55C8E8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 (Bar Graph)'!$B$37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 (Bar Graph)'!$B$39</c:f>
              <c:numCache>
                <c:formatCode>_-[$$-C09]* #,##0.00_-;\-[$$-C09]* #,##0.00_-;_-[$$-C09]* "-"??_-;_-@_-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C-9849-B991-C14BE01F8BE7}"/>
            </c:ext>
          </c:extLst>
        </c:ser>
        <c:ser>
          <c:idx val="2"/>
          <c:order val="2"/>
          <c:tx>
            <c:strRef>
              <c:f>'Budget-Comparison (Bar Graph)'!$A$40</c:f>
              <c:strCache>
                <c:ptCount val="1"/>
                <c:pt idx="0">
                  <c:v>Entertainment costs</c:v>
                </c:pt>
              </c:strCache>
            </c:strRef>
          </c:tx>
          <c:spPr>
            <a:solidFill>
              <a:srgbClr val="31D99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 (Bar Graph)'!$B$37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 (Bar Graph)'!$B$40</c:f>
              <c:numCache>
                <c:formatCode>_-[$$-C09]* #,##0.00_-;\-[$$-C09]* #,##0.00_-;_-[$$-C09]* "-"??_-;_-@_-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C-9849-B991-C14BE01F8BE7}"/>
            </c:ext>
          </c:extLst>
        </c:ser>
        <c:ser>
          <c:idx val="3"/>
          <c:order val="3"/>
          <c:tx>
            <c:strRef>
              <c:f>'Budget-Comparison (Bar Graph)'!$A$41</c:f>
              <c:strCache>
                <c:ptCount val="1"/>
                <c:pt idx="0">
                  <c:v>Promotion costs</c:v>
                </c:pt>
              </c:strCache>
            </c:strRef>
          </c:tx>
          <c:spPr>
            <a:solidFill>
              <a:srgbClr val="D3349A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 (Bar Graph)'!$B$37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 (Bar Graph)'!$B$41</c:f>
              <c:numCache>
                <c:formatCode>_-[$$-C09]* #,##0.00_-;\-[$$-C09]* #,##0.00_-;_-[$$-C09]* "-"??_-;_-@_-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C-9849-B991-C14BE01F8BE7}"/>
            </c:ext>
          </c:extLst>
        </c:ser>
        <c:ser>
          <c:idx val="4"/>
          <c:order val="4"/>
          <c:tx>
            <c:strRef>
              <c:f>'Budget-Comparison (Bar Graph)'!$A$42</c:f>
              <c:strCache>
                <c:ptCount val="1"/>
                <c:pt idx="0">
                  <c:v>Miscellaneous costs</c:v>
                </c:pt>
              </c:strCache>
            </c:strRef>
          </c:tx>
          <c:spPr>
            <a:solidFill>
              <a:srgbClr val="5445D1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 (Bar Graph)'!$B$37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 (Bar Graph)'!$B$42</c:f>
              <c:numCache>
                <c:formatCode>_-[$$-C09]* #,##0.00_-;\-[$$-C09]* #,##0.00_-;_-[$$-C09]* "-"??_-;_-@_-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C-9849-B991-C14BE01F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4606784"/>
        <c:axId val="2134604848"/>
      </c:barChart>
      <c:catAx>
        <c:axId val="21346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04848"/>
        <c:crosses val="autoZero"/>
        <c:auto val="1"/>
        <c:lblAlgn val="ctr"/>
        <c:lblOffset val="100"/>
        <c:noMultiLvlLbl val="0"/>
      </c:catAx>
      <c:valAx>
        <c:axId val="21346048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-[$$-C09]* #,##0.00_-;\-[$$-C09]* #,##0.00_-;_-[$$-C09]* &quot;-&quot;??_-;_-@_-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06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6290111256335895"/>
          <c:y val="0.24320009361887099"/>
          <c:w val="0.42495313844878702"/>
          <c:h val="0.651921694501563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2683859861599"/>
          <c:y val="2.9478458049886601E-2"/>
          <c:w val="0.42165848449105803"/>
          <c:h val="0.91304622636456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'Budget-Comparison (Bar Graph)'!$E$38</c:f>
              <c:strCache>
                <c:ptCount val="1"/>
                <c:pt idx="0">
                  <c:v>Venue costs</c:v>
                </c:pt>
              </c:strCache>
            </c:strRef>
          </c:tx>
          <c:spPr>
            <a:solidFill>
              <a:srgbClr val="FFC000"/>
            </a:solidFill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'Budget-Comparison (Bar Graph)'!$F$37</c:f>
              <c:strCache>
                <c:ptCount val="1"/>
                <c:pt idx="0">
                  <c:v> Actual Totals </c:v>
                </c:pt>
              </c:strCache>
            </c:strRef>
          </c:cat>
          <c:val>
            <c:numRef>
              <c:f>'Budget-Comparison (Bar Graph)'!$F$38</c:f>
              <c:numCache>
                <c:formatCode>_-[$$-C09]* #,##0.00_-;\-[$$-C09]* #,##0.00_-;_-[$$-C09]* "-"??_-;_-@_-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1-4ED4-B992-B4218C944DE4}"/>
            </c:ext>
          </c:extLst>
        </c:ser>
        <c:ser>
          <c:idx val="1"/>
          <c:order val="1"/>
          <c:tx>
            <c:strRef>
              <c:f>'Budget-Comparison (Bar Graph)'!$E$39</c:f>
              <c:strCache>
                <c:ptCount val="1"/>
                <c:pt idx="0">
                  <c:v>Refreshment costs</c:v>
                </c:pt>
              </c:strCache>
            </c:strRef>
          </c:tx>
          <c:spPr>
            <a:solidFill>
              <a:srgbClr val="55C8E8"/>
            </a:solidFill>
            <a:effectLst>
              <a:outerShdw dist="35560" dir="2700000" rotWithShape="0">
                <a:srgbClr val="000000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'Budget-Comparison (Bar Graph)'!$F$37</c:f>
              <c:strCache>
                <c:ptCount val="1"/>
                <c:pt idx="0">
                  <c:v> Actual Totals </c:v>
                </c:pt>
              </c:strCache>
            </c:strRef>
          </c:cat>
          <c:val>
            <c:numRef>
              <c:f>'Budget-Comparison (Bar Graph)'!$F$39</c:f>
              <c:numCache>
                <c:formatCode>_-[$$-C09]* #,##0.00_-;\-[$$-C09]* #,##0.00_-;_-[$$-C09]* "-"??_-;_-@_-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1-4ED4-B992-B4218C944DE4}"/>
            </c:ext>
          </c:extLst>
        </c:ser>
        <c:ser>
          <c:idx val="2"/>
          <c:order val="2"/>
          <c:tx>
            <c:strRef>
              <c:f>'Budget-Comparison (Bar Graph)'!$E$40</c:f>
              <c:strCache>
                <c:ptCount val="1"/>
                <c:pt idx="0">
                  <c:v>Entertainment costs</c:v>
                </c:pt>
              </c:strCache>
            </c:strRef>
          </c:tx>
          <c:spPr>
            <a:solidFill>
              <a:srgbClr val="31D99C"/>
            </a:solidFill>
            <a:effectLst>
              <a:outerShdw dist="35560" dir="2700000" rotWithShape="0">
                <a:srgbClr val="000000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'Budget-Comparison (Bar Graph)'!$F$37</c:f>
              <c:strCache>
                <c:ptCount val="1"/>
                <c:pt idx="0">
                  <c:v> Actual Totals </c:v>
                </c:pt>
              </c:strCache>
            </c:strRef>
          </c:cat>
          <c:val>
            <c:numRef>
              <c:f>'Budget-Comparison (Bar Graph)'!$F$40</c:f>
              <c:numCache>
                <c:formatCode>_-[$$-C09]* #,##0.00_-;\-[$$-C09]* #,##0.00_-;_-[$$-C09]* "-"??_-;_-@_-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1-4ED4-B992-B4218C944DE4}"/>
            </c:ext>
          </c:extLst>
        </c:ser>
        <c:ser>
          <c:idx val="3"/>
          <c:order val="3"/>
          <c:tx>
            <c:strRef>
              <c:f>'Budget-Comparison (Bar Graph)'!$E$41</c:f>
              <c:strCache>
                <c:ptCount val="1"/>
                <c:pt idx="0">
                  <c:v>Promotion costs</c:v>
                </c:pt>
              </c:strCache>
            </c:strRef>
          </c:tx>
          <c:spPr>
            <a:solidFill>
              <a:srgbClr val="D3349A"/>
            </a:solidFill>
            <a:effectLst>
              <a:outerShdw dist="35560" dir="2700000" rotWithShape="0">
                <a:srgbClr val="000000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'Budget-Comparison (Bar Graph)'!$F$37</c:f>
              <c:strCache>
                <c:ptCount val="1"/>
                <c:pt idx="0">
                  <c:v> Actual Totals </c:v>
                </c:pt>
              </c:strCache>
            </c:strRef>
          </c:cat>
          <c:val>
            <c:numRef>
              <c:f>'Budget-Comparison (Bar Graph)'!$F$41</c:f>
              <c:numCache>
                <c:formatCode>_-[$$-C09]* #,##0.00_-;\-[$$-C09]* #,##0.00_-;_-[$$-C09]* "-"??_-;_-@_-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21-4ED4-B992-B4218C944DE4}"/>
            </c:ext>
          </c:extLst>
        </c:ser>
        <c:ser>
          <c:idx val="4"/>
          <c:order val="4"/>
          <c:tx>
            <c:strRef>
              <c:f>'Budget-Comparison (Bar Graph)'!$E$42</c:f>
              <c:strCache>
                <c:ptCount val="1"/>
                <c:pt idx="0">
                  <c:v>Miscellaneous costs</c:v>
                </c:pt>
              </c:strCache>
            </c:strRef>
          </c:tx>
          <c:spPr>
            <a:solidFill>
              <a:srgbClr val="593FD2"/>
            </a:solidFill>
            <a:effectLst>
              <a:outerShdw dist="35560" dir="2700000" rotWithShape="0">
                <a:srgbClr val="000000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'Budget-Comparison (Bar Graph)'!$F$37</c:f>
              <c:strCache>
                <c:ptCount val="1"/>
                <c:pt idx="0">
                  <c:v> Actual Totals </c:v>
                </c:pt>
              </c:strCache>
            </c:strRef>
          </c:cat>
          <c:val>
            <c:numRef>
              <c:f>'Budget-Comparison (Bar Graph)'!$F$42</c:f>
              <c:numCache>
                <c:formatCode>_-[$$-C09]* #,##0.00_-;\-[$$-C09]* #,##0.00_-;_-[$$-C09]* "-"??_-;_-@_-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21-4ED4-B992-B4218C944D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4606784"/>
        <c:axId val="2134604848"/>
      </c:barChart>
      <c:catAx>
        <c:axId val="21346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04848"/>
        <c:crosses val="autoZero"/>
        <c:auto val="1"/>
        <c:lblAlgn val="ctr"/>
        <c:lblOffset val="100"/>
        <c:noMultiLvlLbl val="0"/>
      </c:catAx>
      <c:valAx>
        <c:axId val="21346048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-[$$-C09]* #,##0.00_-;\-[$$-C09]* #,##0.00_-;_-[$$-C09]* &quot;-&quot;??_-;_-@_-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06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6290111256335895"/>
          <c:y val="0.24320009361887099"/>
          <c:w val="0.42495313844878702"/>
          <c:h val="0.651921694501563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12</xdr:row>
      <xdr:rowOff>120650</xdr:rowOff>
    </xdr:from>
    <xdr:to>
      <xdr:col>8</xdr:col>
      <xdr:colOff>704851</xdr:colOff>
      <xdr:row>32</xdr:row>
      <xdr:rowOff>0</xdr:rowOff>
    </xdr:to>
    <xdr:graphicFrame macro="">
      <xdr:nvGraphicFramePr>
        <xdr:cNvPr id="1025" name="Chart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50800</xdr:rowOff>
    </xdr:from>
    <xdr:to>
      <xdr:col>3</xdr:col>
      <xdr:colOff>368300</xdr:colOff>
      <xdr:row>35</xdr:row>
      <xdr:rowOff>139700</xdr:rowOff>
    </xdr:to>
    <xdr:graphicFrame macro="">
      <xdr:nvGraphicFramePr>
        <xdr:cNvPr id="3074" name="Chart 14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800100</xdr:colOff>
      <xdr:row>6</xdr:row>
      <xdr:rowOff>19050</xdr:rowOff>
    </xdr:from>
    <xdr:to>
      <xdr:col>7</xdr:col>
      <xdr:colOff>292100</xdr:colOff>
      <xdr:row>35</xdr:row>
      <xdr:rowOff>107950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8FC8154B-F9A3-441E-A1ED-52304071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selection activeCell="D2" sqref="D2"/>
    </sheetView>
  </sheetViews>
  <sheetFormatPr defaultColWidth="8.875" defaultRowHeight="15"/>
  <cols>
    <col min="1" max="1" width="44.5" style="15" customWidth="1"/>
    <col min="2" max="3" width="25" style="12" customWidth="1"/>
    <col min="4" max="5" width="8.875" style="12"/>
    <col min="6" max="6" width="31.25" style="12" bestFit="1" customWidth="1"/>
    <col min="7" max="7" width="25.875" style="12" bestFit="1" customWidth="1"/>
    <col min="8" max="8" width="20.5" style="12" bestFit="1" customWidth="1"/>
    <col min="9" max="9" width="10.375" style="12" customWidth="1"/>
    <col min="10" max="10" width="29.125" style="12" bestFit="1" customWidth="1"/>
    <col min="11" max="11" width="23.875" style="12" bestFit="1" customWidth="1"/>
    <col min="12" max="12" width="22.125" style="12" customWidth="1"/>
    <col min="13" max="16384" width="8.875" style="12"/>
  </cols>
  <sheetData>
    <row r="1" spans="1:16" ht="46.5">
      <c r="A1" s="39" t="s">
        <v>0</v>
      </c>
      <c r="B1" s="37"/>
      <c r="C1" s="21"/>
      <c r="D1" s="22" t="s">
        <v>44</v>
      </c>
      <c r="E1" s="23"/>
      <c r="F1" s="23"/>
      <c r="G1" s="23"/>
      <c r="H1" s="23"/>
      <c r="I1" s="11"/>
      <c r="J1" s="11"/>
      <c r="K1" s="11"/>
      <c r="L1" s="11"/>
      <c r="M1" s="11"/>
      <c r="N1" s="11"/>
      <c r="O1" s="11"/>
      <c r="P1" s="11"/>
    </row>
    <row r="2" spans="1:16" ht="17.100000000000001" customHeight="1">
      <c r="A2" s="38"/>
      <c r="B2" s="24"/>
      <c r="C2" s="24"/>
      <c r="D2" s="20"/>
      <c r="E2" s="20"/>
      <c r="F2" s="20"/>
      <c r="G2" s="20"/>
      <c r="H2" s="20"/>
    </row>
    <row r="3" spans="1:16" ht="36" customHeight="1">
      <c r="A3" s="4" t="s">
        <v>1</v>
      </c>
      <c r="B3" s="25" t="s">
        <v>2</v>
      </c>
      <c r="C3" s="25" t="s">
        <v>3</v>
      </c>
      <c r="D3" s="20"/>
      <c r="E3" s="20"/>
      <c r="F3" s="6" t="s">
        <v>4</v>
      </c>
      <c r="G3" s="6" t="s">
        <v>5</v>
      </c>
      <c r="H3" s="6" t="s">
        <v>6</v>
      </c>
    </row>
    <row r="4" spans="1:16" ht="18.75">
      <c r="A4" s="46" t="s">
        <v>7</v>
      </c>
      <c r="B4" s="47"/>
      <c r="C4" s="47"/>
      <c r="D4" s="20"/>
      <c r="E4" s="40"/>
      <c r="F4" s="5" t="s">
        <v>8</v>
      </c>
      <c r="G4" s="26">
        <f>B13</f>
        <v>8</v>
      </c>
      <c r="H4" s="26">
        <f>C13</f>
        <v>8</v>
      </c>
    </row>
    <row r="5" spans="1:16" ht="15.75">
      <c r="A5" s="3" t="s">
        <v>9</v>
      </c>
      <c r="B5" s="62">
        <v>1</v>
      </c>
      <c r="C5" s="62">
        <v>1</v>
      </c>
      <c r="D5" s="20"/>
      <c r="E5" s="42"/>
      <c r="F5" s="5" t="s">
        <v>10</v>
      </c>
      <c r="G5" s="27">
        <f>B19</f>
        <v>4</v>
      </c>
      <c r="H5" s="27">
        <f>C19</f>
        <v>4</v>
      </c>
    </row>
    <row r="6" spans="1:16" ht="15.75">
      <c r="A6" s="3" t="s">
        <v>11</v>
      </c>
      <c r="B6" s="62">
        <v>1</v>
      </c>
      <c r="C6" s="62">
        <v>1</v>
      </c>
      <c r="D6" s="20"/>
      <c r="E6" s="41"/>
      <c r="F6" s="5" t="s">
        <v>12</v>
      </c>
      <c r="G6" s="27">
        <f>B27</f>
        <v>6</v>
      </c>
      <c r="H6" s="27">
        <f>C27</f>
        <v>6</v>
      </c>
    </row>
    <row r="7" spans="1:16" ht="15.75">
      <c r="A7" s="3" t="s">
        <v>13</v>
      </c>
      <c r="B7" s="62">
        <v>1</v>
      </c>
      <c r="C7" s="62">
        <v>1</v>
      </c>
      <c r="D7" s="20"/>
      <c r="E7" s="28"/>
      <c r="F7" s="5" t="s">
        <v>14</v>
      </c>
      <c r="G7" s="27">
        <f>B32</f>
        <v>2</v>
      </c>
      <c r="H7" s="27">
        <f>C32</f>
        <v>2</v>
      </c>
    </row>
    <row r="8" spans="1:16" ht="15.75">
      <c r="A8" s="3" t="s">
        <v>15</v>
      </c>
      <c r="B8" s="62">
        <v>1</v>
      </c>
      <c r="C8" s="62">
        <v>1</v>
      </c>
      <c r="D8" s="20"/>
      <c r="E8" s="29"/>
      <c r="F8" s="5" t="s">
        <v>16</v>
      </c>
      <c r="G8" s="27">
        <f>B36</f>
        <v>1</v>
      </c>
      <c r="H8" s="27">
        <f>C36</f>
        <v>1</v>
      </c>
    </row>
    <row r="9" spans="1:16" ht="15.75">
      <c r="A9" s="3" t="s">
        <v>17</v>
      </c>
      <c r="B9" s="62">
        <v>1</v>
      </c>
      <c r="C9" s="62">
        <v>1</v>
      </c>
      <c r="D9" s="20"/>
      <c r="E9" s="20"/>
      <c r="F9" s="7" t="s">
        <v>18</v>
      </c>
      <c r="G9" s="30">
        <f>SUM(G4:G8)</f>
        <v>21</v>
      </c>
      <c r="H9" s="30">
        <f>SUM(H4:H8)</f>
        <v>21</v>
      </c>
    </row>
    <row r="10" spans="1:16" ht="15.75">
      <c r="A10" s="3" t="s">
        <v>19</v>
      </c>
      <c r="B10" s="62">
        <v>1</v>
      </c>
      <c r="C10" s="62">
        <v>1</v>
      </c>
      <c r="D10" s="20"/>
      <c r="E10" s="20"/>
      <c r="F10" s="20"/>
      <c r="G10" s="20"/>
      <c r="H10" s="20"/>
      <c r="J10" s="13"/>
      <c r="K10" s="14"/>
      <c r="L10" s="14"/>
    </row>
    <row r="11" spans="1:16" ht="15.75">
      <c r="A11" s="3" t="s">
        <v>20</v>
      </c>
      <c r="B11" s="62">
        <v>1</v>
      </c>
      <c r="C11" s="62">
        <v>1</v>
      </c>
      <c r="D11" s="20"/>
      <c r="E11" s="20"/>
      <c r="F11" s="20"/>
      <c r="G11" s="20"/>
      <c r="H11" s="20"/>
      <c r="J11" s="13"/>
      <c r="K11" s="14"/>
      <c r="L11" s="14"/>
    </row>
    <row r="12" spans="1:16" ht="15.75">
      <c r="A12" s="3" t="s">
        <v>20</v>
      </c>
      <c r="B12" s="62">
        <v>1</v>
      </c>
      <c r="C12" s="62">
        <v>1</v>
      </c>
      <c r="D12" s="20"/>
      <c r="E12" s="20"/>
      <c r="F12" s="20"/>
      <c r="G12" s="20"/>
      <c r="H12" s="20"/>
      <c r="J12" s="13"/>
      <c r="K12" s="14"/>
      <c r="L12" s="14"/>
    </row>
    <row r="13" spans="1:16" ht="15.75">
      <c r="A13" s="48" t="s">
        <v>21</v>
      </c>
      <c r="B13" s="49">
        <f>SUM(B5:B12)</f>
        <v>8</v>
      </c>
      <c r="C13" s="49">
        <f>SUM(C5:C12)</f>
        <v>8</v>
      </c>
      <c r="D13" s="20"/>
      <c r="E13" s="20"/>
      <c r="F13" s="20"/>
      <c r="G13" s="20"/>
      <c r="H13" s="20"/>
    </row>
    <row r="14" spans="1:16" ht="18.75">
      <c r="A14" s="50" t="s">
        <v>22</v>
      </c>
      <c r="B14" s="51"/>
      <c r="C14" s="51"/>
      <c r="D14" s="20"/>
      <c r="E14" s="20"/>
      <c r="F14" s="20"/>
      <c r="G14" s="20"/>
      <c r="H14" s="20"/>
    </row>
    <row r="15" spans="1:16" ht="15.75">
      <c r="A15" s="3" t="s">
        <v>23</v>
      </c>
      <c r="B15" s="63">
        <v>1</v>
      </c>
      <c r="C15" s="63">
        <v>1</v>
      </c>
      <c r="D15" s="20"/>
      <c r="E15" s="20"/>
      <c r="F15" s="20"/>
      <c r="G15" s="20"/>
      <c r="H15" s="20"/>
    </row>
    <row r="16" spans="1:16" ht="15.75">
      <c r="A16" s="3" t="s">
        <v>24</v>
      </c>
      <c r="B16" s="63">
        <v>1</v>
      </c>
      <c r="C16" s="63">
        <v>1</v>
      </c>
      <c r="D16" s="20"/>
      <c r="E16" s="20"/>
      <c r="F16" s="20"/>
      <c r="G16" s="20"/>
      <c r="H16" s="20"/>
    </row>
    <row r="17" spans="1:8" ht="15.75">
      <c r="A17" s="3" t="s">
        <v>20</v>
      </c>
      <c r="B17" s="63">
        <v>1</v>
      </c>
      <c r="C17" s="63">
        <v>1</v>
      </c>
      <c r="D17" s="20"/>
      <c r="E17" s="20"/>
      <c r="F17" s="20"/>
      <c r="G17" s="20"/>
      <c r="H17" s="20"/>
    </row>
    <row r="18" spans="1:8" ht="15.75">
      <c r="A18" s="3" t="s">
        <v>20</v>
      </c>
      <c r="B18" s="63">
        <v>1</v>
      </c>
      <c r="C18" s="63">
        <v>1</v>
      </c>
      <c r="D18" s="20"/>
      <c r="E18" s="20"/>
      <c r="F18" s="20"/>
      <c r="G18" s="20"/>
      <c r="H18" s="20"/>
    </row>
    <row r="19" spans="1:8" ht="15.75">
      <c r="A19" s="52" t="s">
        <v>25</v>
      </c>
      <c r="B19" s="53">
        <f>SUM(B15:B18)</f>
        <v>4</v>
      </c>
      <c r="C19" s="53">
        <f>SUM(C15:C18)</f>
        <v>4</v>
      </c>
      <c r="D19" s="20"/>
      <c r="E19" s="20"/>
      <c r="F19" s="20"/>
      <c r="G19" s="20"/>
      <c r="H19" s="20"/>
    </row>
    <row r="20" spans="1:8" ht="18.75">
      <c r="A20" s="54" t="s">
        <v>26</v>
      </c>
      <c r="B20" s="55"/>
      <c r="C20" s="55"/>
      <c r="D20" s="20"/>
      <c r="E20" s="20"/>
      <c r="F20" s="20"/>
      <c r="G20" s="20"/>
      <c r="H20" s="20"/>
    </row>
    <row r="21" spans="1:8" ht="15.75">
      <c r="A21" s="3" t="s">
        <v>27</v>
      </c>
      <c r="B21" s="64">
        <v>1</v>
      </c>
      <c r="C21" s="64">
        <v>1</v>
      </c>
      <c r="D21" s="20"/>
      <c r="E21" s="20"/>
      <c r="F21" s="20"/>
      <c r="G21" s="20"/>
      <c r="H21" s="20"/>
    </row>
    <row r="22" spans="1:8" ht="15.75">
      <c r="A22" s="3" t="s">
        <v>28</v>
      </c>
      <c r="B22" s="64">
        <v>1</v>
      </c>
      <c r="C22" s="64">
        <v>1</v>
      </c>
      <c r="D22" s="20"/>
      <c r="E22" s="20"/>
      <c r="F22" s="20"/>
      <c r="G22" s="20"/>
      <c r="H22" s="20"/>
    </row>
    <row r="23" spans="1:8" ht="15.75">
      <c r="A23" s="3" t="s">
        <v>29</v>
      </c>
      <c r="B23" s="64">
        <v>1</v>
      </c>
      <c r="C23" s="64">
        <v>1</v>
      </c>
      <c r="D23" s="20"/>
      <c r="E23" s="20"/>
      <c r="F23" s="20"/>
      <c r="G23" s="20"/>
      <c r="H23" s="20"/>
    </row>
    <row r="24" spans="1:8" ht="15.75">
      <c r="A24" s="3" t="s">
        <v>30</v>
      </c>
      <c r="B24" s="64">
        <v>1</v>
      </c>
      <c r="C24" s="64">
        <v>1</v>
      </c>
      <c r="D24" s="20"/>
      <c r="E24" s="20"/>
      <c r="F24" s="20"/>
      <c r="G24" s="20"/>
      <c r="H24" s="20"/>
    </row>
    <row r="25" spans="1:8" ht="15.75">
      <c r="A25" s="3" t="s">
        <v>31</v>
      </c>
      <c r="B25" s="64">
        <v>1</v>
      </c>
      <c r="C25" s="64">
        <v>1</v>
      </c>
      <c r="D25" s="20"/>
      <c r="E25" s="20"/>
      <c r="F25" s="20"/>
      <c r="G25" s="20"/>
      <c r="H25" s="20"/>
    </row>
    <row r="26" spans="1:8" ht="15.75">
      <c r="A26" s="3" t="s">
        <v>31</v>
      </c>
      <c r="B26" s="64">
        <v>1</v>
      </c>
      <c r="C26" s="64">
        <v>1</v>
      </c>
      <c r="D26" s="20"/>
      <c r="E26" s="20"/>
      <c r="F26" s="20"/>
      <c r="G26" s="20"/>
      <c r="H26" s="20"/>
    </row>
    <row r="27" spans="1:8" ht="15.75">
      <c r="A27" s="56" t="s">
        <v>32</v>
      </c>
      <c r="B27" s="57">
        <f>SUM(B21:B26)</f>
        <v>6</v>
      </c>
      <c r="C27" s="57">
        <f>SUM(C21:C26)</f>
        <v>6</v>
      </c>
      <c r="D27" s="20"/>
      <c r="E27" s="20"/>
      <c r="F27" s="20"/>
      <c r="G27" s="20"/>
      <c r="H27" s="20"/>
    </row>
    <row r="28" spans="1:8" ht="18.75">
      <c r="A28" s="31" t="s">
        <v>33</v>
      </c>
      <c r="B28" s="32"/>
      <c r="C28" s="32"/>
      <c r="D28" s="20"/>
      <c r="E28" s="20"/>
      <c r="F28" s="20"/>
      <c r="G28" s="20"/>
      <c r="H28" s="20"/>
    </row>
    <row r="29" spans="1:8" ht="15.75">
      <c r="A29" s="3" t="s">
        <v>34</v>
      </c>
      <c r="B29" s="65">
        <v>1</v>
      </c>
      <c r="C29" s="65">
        <v>1</v>
      </c>
      <c r="D29" s="20"/>
      <c r="E29" s="20"/>
      <c r="F29" s="20"/>
      <c r="G29" s="20"/>
      <c r="H29" s="20"/>
    </row>
    <row r="30" spans="1:8" ht="15.75">
      <c r="A30" s="3" t="s">
        <v>35</v>
      </c>
      <c r="B30" s="65">
        <v>1</v>
      </c>
      <c r="C30" s="65">
        <v>1</v>
      </c>
      <c r="D30" s="20"/>
      <c r="E30" s="20"/>
      <c r="F30" s="20"/>
      <c r="G30" s="20"/>
      <c r="H30" s="20"/>
    </row>
    <row r="31" spans="1:8" ht="15.75">
      <c r="A31" s="3" t="s">
        <v>20</v>
      </c>
      <c r="B31" s="65">
        <v>0</v>
      </c>
      <c r="C31" s="65">
        <v>0</v>
      </c>
      <c r="D31" s="20"/>
      <c r="E31" s="20"/>
      <c r="F31" s="20"/>
      <c r="G31" s="20"/>
      <c r="H31" s="20"/>
    </row>
    <row r="32" spans="1:8" ht="15.75">
      <c r="A32" s="33" t="s">
        <v>36</v>
      </c>
      <c r="B32" s="34">
        <f>SUM(B29:B31)</f>
        <v>2</v>
      </c>
      <c r="C32" s="34">
        <f>SUM(C29:C31)</f>
        <v>2</v>
      </c>
      <c r="D32" s="20"/>
      <c r="E32" s="20"/>
      <c r="F32" s="20"/>
      <c r="G32" s="20"/>
      <c r="H32" s="20"/>
    </row>
    <row r="33" spans="1:8" ht="18.75">
      <c r="A33" s="43" t="s">
        <v>37</v>
      </c>
      <c r="B33" s="44"/>
      <c r="C33" s="44"/>
      <c r="D33" s="20"/>
      <c r="E33" s="20"/>
      <c r="F33" s="20"/>
      <c r="G33" s="20"/>
      <c r="H33" s="20"/>
    </row>
    <row r="34" spans="1:8" ht="15.75">
      <c r="A34" s="3" t="s">
        <v>38</v>
      </c>
      <c r="B34" s="66">
        <v>1</v>
      </c>
      <c r="C34" s="66">
        <v>1</v>
      </c>
      <c r="D34" s="20"/>
      <c r="E34" s="20"/>
      <c r="F34" s="20"/>
      <c r="G34" s="20"/>
      <c r="H34" s="20"/>
    </row>
    <row r="35" spans="1:8" ht="15.75">
      <c r="A35" s="3" t="s">
        <v>20</v>
      </c>
      <c r="B35" s="66">
        <v>0</v>
      </c>
      <c r="C35" s="66">
        <v>0</v>
      </c>
      <c r="D35" s="20"/>
      <c r="E35" s="20"/>
      <c r="F35" s="20"/>
      <c r="G35" s="20"/>
      <c r="H35" s="20"/>
    </row>
    <row r="36" spans="1:8" ht="16.5" thickBot="1">
      <c r="A36" s="45" t="s">
        <v>39</v>
      </c>
      <c r="B36" s="35">
        <f>SUM(B34:B35)</f>
        <v>1</v>
      </c>
      <c r="C36" s="35">
        <f>SUM(C34:C35)</f>
        <v>1</v>
      </c>
      <c r="D36" s="20"/>
      <c r="E36" s="20"/>
      <c r="F36" s="20"/>
      <c r="G36" s="20"/>
      <c r="H36" s="20"/>
    </row>
    <row r="37" spans="1:8" ht="23.25">
      <c r="A37" s="2" t="s">
        <v>18</v>
      </c>
      <c r="B37" s="36">
        <f>SUM(B5:B12, B15:B18, B21:B26, B29:B31, B34:B35)</f>
        <v>21</v>
      </c>
      <c r="C37" s="36">
        <f>SUM(C5:C12, C15:C18, C21:C26, C29:C31, C34:C35)</f>
        <v>21</v>
      </c>
      <c r="D37" s="20"/>
      <c r="E37" s="20"/>
      <c r="F37" s="20"/>
      <c r="G37" s="20"/>
      <c r="H37" s="20"/>
    </row>
    <row r="38" spans="1:8">
      <c r="D38" s="20"/>
      <c r="E38" s="20"/>
      <c r="F38" s="20"/>
      <c r="G38" s="20"/>
      <c r="H38" s="20"/>
    </row>
  </sheetData>
  <pageMargins left="0.7" right="0.7" top="0.75" bottom="0.75" header="0.3" footer="0.3"/>
  <pageSetup orientation="portrait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zoomScale="115" zoomScaleNormal="115" workbookViewId="0">
      <selection activeCell="E2" sqref="E2"/>
    </sheetView>
  </sheetViews>
  <sheetFormatPr defaultColWidth="11" defaultRowHeight="15.75"/>
  <cols>
    <col min="1" max="1" width="42.125" customWidth="1"/>
    <col min="2" max="2" width="25" customWidth="1"/>
    <col min="3" max="4" width="10.875" customWidth="1"/>
    <col min="5" max="5" width="42.125" customWidth="1"/>
    <col min="6" max="6" width="25" customWidth="1"/>
  </cols>
  <sheetData>
    <row r="1" spans="1:16" ht="46.5">
      <c r="A1" s="58" t="s">
        <v>40</v>
      </c>
      <c r="B1" s="59"/>
      <c r="C1" s="1"/>
      <c r="D1" s="61"/>
      <c r="E1" s="60" t="s">
        <v>43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4" spans="1:16" ht="23.25">
      <c r="A4" s="10" t="s">
        <v>41</v>
      </c>
      <c r="B4" s="16">
        <f>'Budget-Projected'!G9</f>
        <v>21</v>
      </c>
      <c r="C4" s="17"/>
      <c r="D4" s="17"/>
      <c r="E4" s="18" t="s">
        <v>42</v>
      </c>
      <c r="F4" s="16">
        <f>'Budget-Projected'!H9</f>
        <v>21</v>
      </c>
    </row>
    <row r="33" spans="1:9">
      <c r="H33" s="9"/>
      <c r="I33" s="9"/>
    </row>
    <row r="34" spans="1:9">
      <c r="H34" s="9"/>
      <c r="I34" s="9"/>
    </row>
    <row r="35" spans="1:9">
      <c r="H35" s="9"/>
      <c r="I35" s="9"/>
    </row>
    <row r="36" spans="1:9">
      <c r="H36" s="9"/>
      <c r="I36" s="9"/>
    </row>
    <row r="37" spans="1:9">
      <c r="A37" s="8" t="str">
        <f>'Budget-Projected'!F3</f>
        <v>Expense Breakdown</v>
      </c>
      <c r="B37" s="8" t="str">
        <f>'Budget-Projected'!G3</f>
        <v>Estimated Totals</v>
      </c>
      <c r="E37" s="8" t="str">
        <f>'Budget-Projected'!F3</f>
        <v>Expense Breakdown</v>
      </c>
      <c r="F37" s="19" t="str">
        <f>'Budget-Projected'!H3</f>
        <v>Actual Totals</v>
      </c>
      <c r="H37" s="9"/>
      <c r="I37" s="9"/>
    </row>
    <row r="38" spans="1:9">
      <c r="A38" t="str">
        <f>'Budget-Projected'!F4</f>
        <v>Venue costs</v>
      </c>
      <c r="B38" s="17">
        <f>'Budget-Projected'!G4</f>
        <v>8</v>
      </c>
      <c r="E38" t="str">
        <f>'Budget-Projected'!F4</f>
        <v>Venue costs</v>
      </c>
      <c r="F38" s="17">
        <f>'Budget-Projected'!H4</f>
        <v>8</v>
      </c>
      <c r="H38" s="9"/>
      <c r="I38" s="9"/>
    </row>
    <row r="39" spans="1:9">
      <c r="A39" t="str">
        <f>'Budget-Projected'!F5</f>
        <v>Refreshment costs</v>
      </c>
      <c r="B39" s="17">
        <f>'Budget-Projected'!G5</f>
        <v>4</v>
      </c>
      <c r="E39" t="str">
        <f>'Budget-Projected'!F5</f>
        <v>Refreshment costs</v>
      </c>
      <c r="F39" s="17">
        <f>'Budget-Projected'!H5</f>
        <v>4</v>
      </c>
    </row>
    <row r="40" spans="1:9">
      <c r="A40" t="str">
        <f>'Budget-Projected'!F6</f>
        <v>Entertainment costs</v>
      </c>
      <c r="B40" s="17">
        <f>'Budget-Projected'!G6</f>
        <v>6</v>
      </c>
      <c r="E40" t="str">
        <f>'Budget-Projected'!F6</f>
        <v>Entertainment costs</v>
      </c>
      <c r="F40" s="17">
        <f>'Budget-Projected'!H6</f>
        <v>6</v>
      </c>
    </row>
    <row r="41" spans="1:9">
      <c r="A41" t="str">
        <f>'Budget-Projected'!F7</f>
        <v>Promotion costs</v>
      </c>
      <c r="B41" s="17">
        <f>'Budget-Projected'!G7</f>
        <v>2</v>
      </c>
      <c r="E41" t="str">
        <f>'Budget-Projected'!F7</f>
        <v>Promotion costs</v>
      </c>
      <c r="F41" s="17">
        <f>'Budget-Projected'!H7</f>
        <v>2</v>
      </c>
    </row>
    <row r="42" spans="1:9">
      <c r="A42" t="str">
        <f>'Budget-Projected'!F8</f>
        <v>Miscellaneous costs</v>
      </c>
      <c r="B42" s="17">
        <f>'Budget-Projected'!G8</f>
        <v>1</v>
      </c>
      <c r="E42" t="str">
        <f>'Budget-Projected'!F8</f>
        <v>Miscellaneous costs</v>
      </c>
      <c r="F42" s="17">
        <f>'Budget-Projected'!H8</f>
        <v>1</v>
      </c>
    </row>
    <row r="43" spans="1:9">
      <c r="A43" s="8" t="str">
        <f>'Budget-Projected'!F9</f>
        <v>GRAND TOTAL</v>
      </c>
      <c r="B43" s="19">
        <f>'Budget-Projected'!G9</f>
        <v>21</v>
      </c>
      <c r="E43" s="8" t="str">
        <f>'Budget-Projected'!F9</f>
        <v>GRAND TOTAL</v>
      </c>
      <c r="F43" s="17">
        <f>'Budget-Projected'!H9</f>
        <v>21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Budget-Projected</vt:lpstr>
      <vt:lpstr>Budget-Comparison (Bar Graph)</vt:lpstr>
    </vt:vector>
  </TitlesOfParts>
  <Manager/>
  <Company>HubSpot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Devaney</dc:creator>
  <cp:keywords/>
  <dc:description/>
  <cp:lastModifiedBy>Daniel Martin</cp:lastModifiedBy>
  <cp:revision/>
  <dcterms:created xsi:type="dcterms:W3CDTF">2014-02-21T19:56:26Z</dcterms:created>
  <dcterms:modified xsi:type="dcterms:W3CDTF">2024-05-16T05:06:04Z</dcterms:modified>
  <cp:category/>
  <cp:contentStatus/>
</cp:coreProperties>
</file>